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'Лист3'!$16:$18</definedName>
  </definedNames>
  <calcPr fullCalcOnLoad="1"/>
</workbook>
</file>

<file path=xl/sharedStrings.xml><?xml version="1.0" encoding="utf-8"?>
<sst xmlns="http://schemas.openxmlformats.org/spreadsheetml/2006/main" count="112" uniqueCount="56">
  <si>
    <t>Всего на 2009 год</t>
  </si>
  <si>
    <t xml:space="preserve"> </t>
  </si>
  <si>
    <t>Р А С Х О Д Ы</t>
  </si>
  <si>
    <t>по разделам и подразделам, целевым статьям и видам расходов</t>
  </si>
  <si>
    <t>классификации расходов бюджетов Российской Федерации</t>
  </si>
  <si>
    <t>Н а и м е н о в а н и е</t>
  </si>
  <si>
    <t>Раздел</t>
  </si>
  <si>
    <t>Подраздел</t>
  </si>
  <si>
    <t>Вид расхода</t>
  </si>
  <si>
    <t>Утверждено</t>
  </si>
  <si>
    <t>1. Общегосударственные вопросы</t>
  </si>
  <si>
    <r>
      <t xml:space="preserve">1.1. </t>
    </r>
    <r>
      <rPr>
        <b/>
        <sz val="12"/>
        <color indexed="8"/>
        <rFont val="Times New Roman"/>
        <family val="1"/>
      </rPr>
      <t>Функционирование высшего должностного лица субъекта Российской Федерации и муниципального образования</t>
    </r>
  </si>
  <si>
    <r>
      <t>1.2.1. Центральный аппарат</t>
    </r>
    <r>
      <rPr>
        <sz val="12"/>
        <color indexed="8"/>
        <rFont val="Times New Roman"/>
        <family val="1"/>
      </rPr>
      <t xml:space="preserve"> </t>
    </r>
  </si>
  <si>
    <t>1.3. Другие общегосударственные вопросы</t>
  </si>
  <si>
    <r>
      <t xml:space="preserve">1.3.1. </t>
    </r>
    <r>
      <rPr>
        <sz val="12"/>
        <color indexed="8"/>
        <rFont val="Times New Roman"/>
        <family val="1"/>
      </rPr>
      <t>Центральный аппарат</t>
    </r>
    <r>
      <rPr>
        <sz val="12"/>
        <rFont val="Times New Roman"/>
        <family val="1"/>
      </rPr>
      <t xml:space="preserve"> (содержание лиц, уполномоченных совершать отдельные нотариальные действия в сельских поселениях) </t>
    </r>
  </si>
  <si>
    <t>2. Национальная оборона</t>
  </si>
  <si>
    <t>2.1. Мобилизационная и вневойсковая подготовка</t>
  </si>
  <si>
    <t>3. Жилищно-коммунальное хозяйство</t>
  </si>
  <si>
    <t>3.1. Благоустройство</t>
  </si>
  <si>
    <t>3.1.1. Прочие мероприятия по благоустройству городских округов и поселений</t>
  </si>
  <si>
    <t>ВСЕГО РАСХОДОВ</t>
  </si>
  <si>
    <t>______________</t>
  </si>
  <si>
    <t>Целевая статья</t>
  </si>
  <si>
    <t>В том числе за счет субвенций из регионального фонда компенсаций</t>
  </si>
  <si>
    <t>Сумма на год (тыс.рублей)</t>
  </si>
  <si>
    <r>
      <t>1.1.1.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Глава муниципального образования</t>
    </r>
  </si>
  <si>
    <r>
      <t>1.2.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  </r>
  </si>
  <si>
    <r>
      <t>2.1.1.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Субвенция из регионального фонда компенсаций на осуществление первичного воинского учета на территориях, где отсутствуют военные комиссариаты (федеральный бюджет)</t>
    </r>
  </si>
  <si>
    <t>Уточнение</t>
  </si>
  <si>
    <t>Уточнено</t>
  </si>
  <si>
    <t>01</t>
  </si>
  <si>
    <t>00</t>
  </si>
  <si>
    <t>0000000</t>
  </si>
  <si>
    <t>000</t>
  </si>
  <si>
    <t>02</t>
  </si>
  <si>
    <t>0020300</t>
  </si>
  <si>
    <t>500</t>
  </si>
  <si>
    <t>04</t>
  </si>
  <si>
    <t>0020400</t>
  </si>
  <si>
    <t>14</t>
  </si>
  <si>
    <t>1.3.3. Условно утвержденные расходы</t>
  </si>
  <si>
    <t>7950000</t>
  </si>
  <si>
    <t>9990000</t>
  </si>
  <si>
    <t>999</t>
  </si>
  <si>
    <t>03</t>
  </si>
  <si>
    <t>0013600</t>
  </si>
  <si>
    <t>05</t>
  </si>
  <si>
    <t>6000500</t>
  </si>
  <si>
    <t>к решению Совета депутатов</t>
  </si>
  <si>
    <t>сельского поселения Сорум</t>
  </si>
  <si>
    <t>от 26 ноября 2007 года № 21</t>
  </si>
  <si>
    <t>бюджета сельского поселения Сорум на плановый период 2009 и 2010 годов</t>
  </si>
  <si>
    <t>1.3.2.Целевая программа сельского поселения Сорум "Развитие муниципальной службы сельского поселения Сорум " на 2008-2010 годы</t>
  </si>
  <si>
    <t>Приложение 5</t>
  </si>
  <si>
    <t>Приложение 4</t>
  </si>
  <si>
    <t>от  27 февраля 2008 года № 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</si>
</sst>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2"/>
  <sheetViews>
    <sheetView tabSelected="1" zoomScale="75" zoomScaleNormal="75" workbookViewId="0" topLeftCell="A1">
      <selection activeCell="N4" sqref="N4:Q4"/>
    </sheetView>
  </sheetViews>
  <sheetFormatPr defaultColWidth="9.140625" defaultRowHeight="12.75"/>
  <cols>
    <col min="1" max="1" width="28.8515625" style="1" customWidth="1"/>
    <col min="2" max="2" width="4.28125" style="1" customWidth="1"/>
    <col min="3" max="3" width="5.00390625" style="1" customWidth="1"/>
    <col min="4" max="4" width="9.421875" style="1" customWidth="1"/>
    <col min="5" max="5" width="5.421875" style="1" customWidth="1"/>
    <col min="6" max="6" width="9.140625" style="1" customWidth="1"/>
    <col min="7" max="7" width="8.7109375" style="1" customWidth="1"/>
    <col min="8" max="8" width="8.421875" style="1" customWidth="1"/>
    <col min="9" max="9" width="9.140625" style="1" customWidth="1"/>
    <col min="10" max="10" width="9.00390625" style="1" customWidth="1"/>
    <col min="11" max="11" width="8.421875" style="1" customWidth="1"/>
    <col min="12" max="12" width="9.140625" style="1" customWidth="1"/>
    <col min="13" max="13" width="8.8515625" style="1" customWidth="1"/>
    <col min="14" max="14" width="8.57421875" style="1" customWidth="1"/>
    <col min="15" max="15" width="9.140625" style="1" customWidth="1"/>
    <col min="16" max="16" width="8.57421875" style="1" customWidth="1"/>
    <col min="17" max="17" width="8.421875" style="1" customWidth="1"/>
    <col min="18" max="16384" width="9.140625" style="1" customWidth="1"/>
  </cols>
  <sheetData>
    <row r="1" spans="14:17" ht="15.75">
      <c r="N1" s="21" t="s">
        <v>54</v>
      </c>
      <c r="O1" s="21"/>
      <c r="P1" s="21"/>
      <c r="Q1" s="21"/>
    </row>
    <row r="2" spans="14:17" ht="15.75">
      <c r="N2" s="21" t="s">
        <v>48</v>
      </c>
      <c r="O2" s="21"/>
      <c r="P2" s="21"/>
      <c r="Q2" s="21"/>
    </row>
    <row r="3" spans="14:17" ht="15.75">
      <c r="N3" s="21" t="s">
        <v>49</v>
      </c>
      <c r="O3" s="21"/>
      <c r="P3" s="21"/>
      <c r="Q3" s="21"/>
    </row>
    <row r="4" spans="14:17" ht="15.75">
      <c r="N4" s="21" t="s">
        <v>55</v>
      </c>
      <c r="O4" s="21"/>
      <c r="P4" s="21"/>
      <c r="Q4" s="21"/>
    </row>
    <row r="5" spans="14:17" ht="15.75">
      <c r="N5" s="21"/>
      <c r="O5" s="21"/>
      <c r="P5" s="21"/>
      <c r="Q5" s="21"/>
    </row>
    <row r="6" spans="14:17" ht="15.75">
      <c r="N6" s="21" t="s">
        <v>53</v>
      </c>
      <c r="O6" s="21"/>
      <c r="P6" s="21"/>
      <c r="Q6" s="21"/>
    </row>
    <row r="7" spans="14:17" ht="15.75">
      <c r="N7" s="21" t="s">
        <v>48</v>
      </c>
      <c r="O7" s="21"/>
      <c r="P7" s="21"/>
      <c r="Q7" s="21"/>
    </row>
    <row r="8" spans="1:17" ht="15.75">
      <c r="A8" s="2" t="s">
        <v>1</v>
      </c>
      <c r="N8" s="21" t="s">
        <v>49</v>
      </c>
      <c r="O8" s="21"/>
      <c r="P8" s="21"/>
      <c r="Q8" s="21"/>
    </row>
    <row r="9" spans="1:17" ht="15.75">
      <c r="A9" s="2"/>
      <c r="N9" s="21" t="s">
        <v>50</v>
      </c>
      <c r="O9" s="21"/>
      <c r="P9" s="21"/>
      <c r="Q9" s="21"/>
    </row>
    <row r="10" ht="15.75">
      <c r="A10" s="2"/>
    </row>
    <row r="11" spans="1:17" ht="15.75">
      <c r="A11" s="17" t="s">
        <v>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15.75">
      <c r="A12" s="17" t="s">
        <v>51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15.75">
      <c r="A13" s="17" t="s">
        <v>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17" t="s">
        <v>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ht="15.75">
      <c r="A15" s="3"/>
    </row>
    <row r="16" spans="1:21" ht="15" customHeight="1">
      <c r="A16" s="19" t="s">
        <v>5</v>
      </c>
      <c r="B16" s="18" t="s">
        <v>6</v>
      </c>
      <c r="C16" s="18" t="s">
        <v>7</v>
      </c>
      <c r="D16" s="18" t="s">
        <v>22</v>
      </c>
      <c r="E16" s="18" t="s">
        <v>8</v>
      </c>
      <c r="F16" s="20" t="s">
        <v>24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4"/>
      <c r="S16" s="4"/>
      <c r="T16" s="4"/>
      <c r="U16" s="4"/>
    </row>
    <row r="17" spans="1:21" ht="66.75" customHeight="1">
      <c r="A17" s="19"/>
      <c r="B17" s="18"/>
      <c r="C17" s="18"/>
      <c r="D17" s="18"/>
      <c r="E17" s="18"/>
      <c r="F17" s="20" t="s">
        <v>0</v>
      </c>
      <c r="G17" s="20"/>
      <c r="H17" s="20"/>
      <c r="I17" s="19" t="s">
        <v>23</v>
      </c>
      <c r="J17" s="19"/>
      <c r="K17" s="19"/>
      <c r="L17" s="20" t="s">
        <v>0</v>
      </c>
      <c r="M17" s="20"/>
      <c r="N17" s="20"/>
      <c r="O17" s="19" t="s">
        <v>23</v>
      </c>
      <c r="P17" s="19"/>
      <c r="Q17" s="19"/>
      <c r="R17" s="4"/>
      <c r="S17" s="4"/>
      <c r="T17" s="4"/>
      <c r="U17" s="4"/>
    </row>
    <row r="18" spans="1:20" ht="37.5" customHeight="1">
      <c r="A18" s="19"/>
      <c r="B18" s="18"/>
      <c r="C18" s="18"/>
      <c r="D18" s="18"/>
      <c r="E18" s="18"/>
      <c r="F18" s="6" t="s">
        <v>9</v>
      </c>
      <c r="G18" s="6" t="s">
        <v>28</v>
      </c>
      <c r="H18" s="6" t="s">
        <v>29</v>
      </c>
      <c r="I18" s="6" t="s">
        <v>9</v>
      </c>
      <c r="J18" s="6" t="s">
        <v>28</v>
      </c>
      <c r="K18" s="6" t="s">
        <v>29</v>
      </c>
      <c r="L18" s="6" t="s">
        <v>9</v>
      </c>
      <c r="M18" s="6" t="s">
        <v>28</v>
      </c>
      <c r="N18" s="6" t="s">
        <v>29</v>
      </c>
      <c r="O18" s="6" t="s">
        <v>9</v>
      </c>
      <c r="P18" s="6" t="s">
        <v>28</v>
      </c>
      <c r="Q18" s="6" t="s">
        <v>29</v>
      </c>
      <c r="R18" s="5"/>
      <c r="S18" s="5"/>
      <c r="T18" s="5"/>
    </row>
    <row r="19" spans="1:19" ht="32.25" customHeight="1">
      <c r="A19" s="7" t="s">
        <v>10</v>
      </c>
      <c r="B19" s="10" t="s">
        <v>30</v>
      </c>
      <c r="C19" s="10" t="s">
        <v>31</v>
      </c>
      <c r="D19" s="10" t="s">
        <v>32</v>
      </c>
      <c r="E19" s="10" t="s">
        <v>33</v>
      </c>
      <c r="F19" s="16">
        <f>F20+F22+F24</f>
        <v>5913</v>
      </c>
      <c r="G19" s="16">
        <f aca="true" t="shared" si="0" ref="G19:Q19">G20+G22+G24</f>
        <v>0</v>
      </c>
      <c r="H19" s="16">
        <f t="shared" si="0"/>
        <v>5913</v>
      </c>
      <c r="I19" s="16">
        <f t="shared" si="0"/>
        <v>0</v>
      </c>
      <c r="J19" s="16">
        <f t="shared" si="0"/>
        <v>0</v>
      </c>
      <c r="K19" s="16">
        <f t="shared" si="0"/>
        <v>0</v>
      </c>
      <c r="L19" s="16">
        <f t="shared" si="0"/>
        <v>6468</v>
      </c>
      <c r="M19" s="16">
        <f t="shared" si="0"/>
        <v>0</v>
      </c>
      <c r="N19" s="16">
        <f t="shared" si="0"/>
        <v>6468</v>
      </c>
      <c r="O19" s="16">
        <f t="shared" si="0"/>
        <v>0</v>
      </c>
      <c r="P19" s="16">
        <f t="shared" si="0"/>
        <v>0</v>
      </c>
      <c r="Q19" s="16">
        <f t="shared" si="0"/>
        <v>0</v>
      </c>
      <c r="R19" s="15"/>
      <c r="S19" s="15"/>
    </row>
    <row r="20" spans="1:19" ht="94.5">
      <c r="A20" s="7" t="s">
        <v>11</v>
      </c>
      <c r="B20" s="10" t="s">
        <v>30</v>
      </c>
      <c r="C20" s="10" t="s">
        <v>34</v>
      </c>
      <c r="D20" s="10" t="s">
        <v>32</v>
      </c>
      <c r="E20" s="10" t="s">
        <v>33</v>
      </c>
      <c r="F20" s="16">
        <f>F21</f>
        <v>1115</v>
      </c>
      <c r="G20" s="16">
        <f aca="true" t="shared" si="1" ref="G20:Q20">G21</f>
        <v>0</v>
      </c>
      <c r="H20" s="16">
        <f t="shared" si="1"/>
        <v>1115</v>
      </c>
      <c r="I20" s="16">
        <f t="shared" si="1"/>
        <v>0</v>
      </c>
      <c r="J20" s="16">
        <f t="shared" si="1"/>
        <v>0</v>
      </c>
      <c r="K20" s="16">
        <f t="shared" si="1"/>
        <v>0</v>
      </c>
      <c r="L20" s="16">
        <f t="shared" si="1"/>
        <v>1186</v>
      </c>
      <c r="M20" s="16">
        <f t="shared" si="1"/>
        <v>0</v>
      </c>
      <c r="N20" s="16">
        <f t="shared" si="1"/>
        <v>1186</v>
      </c>
      <c r="O20" s="16">
        <f t="shared" si="1"/>
        <v>0</v>
      </c>
      <c r="P20" s="16">
        <f t="shared" si="1"/>
        <v>0</v>
      </c>
      <c r="Q20" s="16">
        <f t="shared" si="1"/>
        <v>0</v>
      </c>
      <c r="R20" s="15"/>
      <c r="S20" s="15"/>
    </row>
    <row r="21" spans="1:19" ht="47.25">
      <c r="A21" s="8" t="s">
        <v>25</v>
      </c>
      <c r="B21" s="11" t="s">
        <v>30</v>
      </c>
      <c r="C21" s="11" t="s">
        <v>34</v>
      </c>
      <c r="D21" s="11" t="s">
        <v>35</v>
      </c>
      <c r="E21" s="11" t="s">
        <v>36</v>
      </c>
      <c r="F21" s="14">
        <v>1115</v>
      </c>
      <c r="G21" s="14">
        <v>0</v>
      </c>
      <c r="H21" s="14">
        <f aca="true" t="shared" si="2" ref="H21:H33">F21+G21</f>
        <v>1115</v>
      </c>
      <c r="I21" s="14">
        <v>0</v>
      </c>
      <c r="J21" s="14">
        <v>0</v>
      </c>
      <c r="K21" s="14">
        <f aca="true" t="shared" si="3" ref="K21:K33">J21+I21</f>
        <v>0</v>
      </c>
      <c r="L21" s="14">
        <v>1186</v>
      </c>
      <c r="M21" s="14">
        <v>0</v>
      </c>
      <c r="N21" s="14">
        <f aca="true" t="shared" si="4" ref="N21:N33">M21+L21</f>
        <v>1186</v>
      </c>
      <c r="O21" s="14">
        <v>0</v>
      </c>
      <c r="P21" s="14">
        <v>0</v>
      </c>
      <c r="Q21" s="14">
        <f aca="true" t="shared" si="5" ref="Q21:Q33">P21+O21</f>
        <v>0</v>
      </c>
      <c r="R21" s="15"/>
      <c r="S21" s="15"/>
    </row>
    <row r="22" spans="1:19" ht="142.5" customHeight="1">
      <c r="A22" s="7" t="s">
        <v>26</v>
      </c>
      <c r="B22" s="10" t="s">
        <v>30</v>
      </c>
      <c r="C22" s="10" t="s">
        <v>37</v>
      </c>
      <c r="D22" s="10" t="s">
        <v>32</v>
      </c>
      <c r="E22" s="10" t="s">
        <v>33</v>
      </c>
      <c r="F22" s="16">
        <f>F23</f>
        <v>4088</v>
      </c>
      <c r="G22" s="16">
        <f aca="true" t="shared" si="6" ref="G22:Q22">G23</f>
        <v>0</v>
      </c>
      <c r="H22" s="16">
        <f t="shared" si="6"/>
        <v>4088</v>
      </c>
      <c r="I22" s="16">
        <f t="shared" si="6"/>
        <v>0</v>
      </c>
      <c r="J22" s="16">
        <f t="shared" si="6"/>
        <v>0</v>
      </c>
      <c r="K22" s="16">
        <f t="shared" si="6"/>
        <v>0</v>
      </c>
      <c r="L22" s="16">
        <f t="shared" si="6"/>
        <v>4296</v>
      </c>
      <c r="M22" s="16">
        <f t="shared" si="6"/>
        <v>0</v>
      </c>
      <c r="N22" s="16">
        <f t="shared" si="6"/>
        <v>4296</v>
      </c>
      <c r="O22" s="16">
        <f t="shared" si="6"/>
        <v>0</v>
      </c>
      <c r="P22" s="16">
        <f t="shared" si="6"/>
        <v>0</v>
      </c>
      <c r="Q22" s="16">
        <f t="shared" si="6"/>
        <v>0</v>
      </c>
      <c r="R22" s="15"/>
      <c r="S22" s="15"/>
    </row>
    <row r="23" spans="1:19" ht="15.75">
      <c r="A23" s="8" t="s">
        <v>12</v>
      </c>
      <c r="B23" s="11" t="s">
        <v>30</v>
      </c>
      <c r="C23" s="11" t="s">
        <v>37</v>
      </c>
      <c r="D23" s="11" t="s">
        <v>38</v>
      </c>
      <c r="E23" s="11" t="s">
        <v>36</v>
      </c>
      <c r="F23" s="14">
        <v>4088</v>
      </c>
      <c r="G23" s="14">
        <v>0</v>
      </c>
      <c r="H23" s="14">
        <f t="shared" si="2"/>
        <v>4088</v>
      </c>
      <c r="I23" s="14"/>
      <c r="J23" s="14"/>
      <c r="K23" s="14">
        <f t="shared" si="3"/>
        <v>0</v>
      </c>
      <c r="L23" s="14">
        <v>4296</v>
      </c>
      <c r="M23" s="14">
        <v>0</v>
      </c>
      <c r="N23" s="14">
        <f t="shared" si="4"/>
        <v>4296</v>
      </c>
      <c r="O23" s="14">
        <v>0</v>
      </c>
      <c r="P23" s="14"/>
      <c r="Q23" s="14">
        <f t="shared" si="5"/>
        <v>0</v>
      </c>
      <c r="R23" s="15"/>
      <c r="S23" s="15"/>
    </row>
    <row r="24" spans="1:19" ht="47.25">
      <c r="A24" s="7" t="s">
        <v>13</v>
      </c>
      <c r="B24" s="10" t="s">
        <v>30</v>
      </c>
      <c r="C24" s="10" t="s">
        <v>39</v>
      </c>
      <c r="D24" s="10" t="s">
        <v>32</v>
      </c>
      <c r="E24" s="10" t="s">
        <v>33</v>
      </c>
      <c r="F24" s="16">
        <f>SUM(F25:F27)</f>
        <v>710</v>
      </c>
      <c r="G24" s="16">
        <f aca="true" t="shared" si="7" ref="G24:Q24">SUM(G25:G27)</f>
        <v>0</v>
      </c>
      <c r="H24" s="16">
        <f t="shared" si="7"/>
        <v>710</v>
      </c>
      <c r="I24" s="16">
        <f t="shared" si="7"/>
        <v>0</v>
      </c>
      <c r="J24" s="16">
        <f t="shared" si="7"/>
        <v>0</v>
      </c>
      <c r="K24" s="16">
        <f t="shared" si="7"/>
        <v>0</v>
      </c>
      <c r="L24" s="16">
        <f t="shared" si="7"/>
        <v>986</v>
      </c>
      <c r="M24" s="16">
        <f t="shared" si="7"/>
        <v>0</v>
      </c>
      <c r="N24" s="16">
        <f t="shared" si="7"/>
        <v>986</v>
      </c>
      <c r="O24" s="16">
        <f t="shared" si="7"/>
        <v>0</v>
      </c>
      <c r="P24" s="16">
        <f t="shared" si="7"/>
        <v>0</v>
      </c>
      <c r="Q24" s="16">
        <f t="shared" si="7"/>
        <v>0</v>
      </c>
      <c r="R24" s="15"/>
      <c r="S24" s="15"/>
    </row>
    <row r="25" spans="1:19" ht="94.5">
      <c r="A25" s="8" t="s">
        <v>14</v>
      </c>
      <c r="B25" s="11" t="s">
        <v>30</v>
      </c>
      <c r="C25" s="11" t="s">
        <v>39</v>
      </c>
      <c r="D25" s="11" t="s">
        <v>38</v>
      </c>
      <c r="E25" s="11" t="s">
        <v>36</v>
      </c>
      <c r="F25" s="14">
        <v>484</v>
      </c>
      <c r="G25" s="14">
        <v>0</v>
      </c>
      <c r="H25" s="14">
        <f t="shared" si="2"/>
        <v>484</v>
      </c>
      <c r="I25" s="14">
        <v>0</v>
      </c>
      <c r="J25" s="14">
        <v>0</v>
      </c>
      <c r="K25" s="14">
        <f t="shared" si="3"/>
        <v>0</v>
      </c>
      <c r="L25" s="14">
        <v>515</v>
      </c>
      <c r="M25" s="14">
        <v>0</v>
      </c>
      <c r="N25" s="14">
        <f t="shared" si="4"/>
        <v>515</v>
      </c>
      <c r="O25" s="14">
        <v>0</v>
      </c>
      <c r="P25" s="14">
        <v>0</v>
      </c>
      <c r="Q25" s="14">
        <f t="shared" si="5"/>
        <v>0</v>
      </c>
      <c r="R25" s="15"/>
      <c r="S25" s="15"/>
    </row>
    <row r="26" spans="1:19" ht="80.25" customHeight="1">
      <c r="A26" s="8" t="s">
        <v>52</v>
      </c>
      <c r="B26" s="11" t="s">
        <v>30</v>
      </c>
      <c r="C26" s="11" t="s">
        <v>39</v>
      </c>
      <c r="D26" s="11" t="s">
        <v>41</v>
      </c>
      <c r="E26" s="11" t="s">
        <v>36</v>
      </c>
      <c r="F26" s="14">
        <v>0</v>
      </c>
      <c r="G26" s="14">
        <v>55</v>
      </c>
      <c r="H26" s="14">
        <f t="shared" si="2"/>
        <v>55</v>
      </c>
      <c r="I26" s="14">
        <v>0</v>
      </c>
      <c r="J26" s="14">
        <v>0</v>
      </c>
      <c r="K26" s="14">
        <f t="shared" si="3"/>
        <v>0</v>
      </c>
      <c r="L26" s="14">
        <v>0</v>
      </c>
      <c r="M26" s="14">
        <v>55</v>
      </c>
      <c r="N26" s="14">
        <f t="shared" si="4"/>
        <v>55</v>
      </c>
      <c r="O26" s="14">
        <v>0</v>
      </c>
      <c r="P26" s="14">
        <v>0</v>
      </c>
      <c r="Q26" s="14">
        <f t="shared" si="5"/>
        <v>0</v>
      </c>
      <c r="R26" s="15"/>
      <c r="S26" s="15"/>
    </row>
    <row r="27" spans="1:19" ht="31.5">
      <c r="A27" s="8" t="s">
        <v>40</v>
      </c>
      <c r="B27" s="11" t="s">
        <v>30</v>
      </c>
      <c r="C27" s="11" t="s">
        <v>39</v>
      </c>
      <c r="D27" s="11" t="s">
        <v>42</v>
      </c>
      <c r="E27" s="11" t="s">
        <v>43</v>
      </c>
      <c r="F27" s="14">
        <v>226</v>
      </c>
      <c r="G27" s="14">
        <v>-55</v>
      </c>
      <c r="H27" s="14">
        <f t="shared" si="2"/>
        <v>171</v>
      </c>
      <c r="I27" s="14">
        <v>0</v>
      </c>
      <c r="J27" s="14">
        <v>0</v>
      </c>
      <c r="K27" s="14">
        <f t="shared" si="3"/>
        <v>0</v>
      </c>
      <c r="L27" s="14">
        <v>471</v>
      </c>
      <c r="M27" s="14">
        <v>-55</v>
      </c>
      <c r="N27" s="14">
        <f t="shared" si="4"/>
        <v>416</v>
      </c>
      <c r="O27" s="14">
        <v>0</v>
      </c>
      <c r="P27" s="14">
        <v>0</v>
      </c>
      <c r="Q27" s="14">
        <f t="shared" si="5"/>
        <v>0</v>
      </c>
      <c r="R27" s="15"/>
      <c r="S27" s="15"/>
    </row>
    <row r="28" spans="1:19" ht="30.75" customHeight="1">
      <c r="A28" s="7" t="s">
        <v>15</v>
      </c>
      <c r="B28" s="10" t="s">
        <v>34</v>
      </c>
      <c r="C28" s="10" t="s">
        <v>31</v>
      </c>
      <c r="D28" s="10" t="s">
        <v>32</v>
      </c>
      <c r="E28" s="10" t="s">
        <v>33</v>
      </c>
      <c r="F28" s="16">
        <f>F29</f>
        <v>351</v>
      </c>
      <c r="G28" s="16">
        <f aca="true" t="shared" si="8" ref="G28:Q28">G29</f>
        <v>0</v>
      </c>
      <c r="H28" s="16">
        <f t="shared" si="8"/>
        <v>351</v>
      </c>
      <c r="I28" s="16">
        <f t="shared" si="8"/>
        <v>351</v>
      </c>
      <c r="J28" s="16">
        <f t="shared" si="8"/>
        <v>0</v>
      </c>
      <c r="K28" s="16">
        <f t="shared" si="8"/>
        <v>351</v>
      </c>
      <c r="L28" s="16">
        <f t="shared" si="8"/>
        <v>429</v>
      </c>
      <c r="M28" s="16">
        <f t="shared" si="8"/>
        <v>0</v>
      </c>
      <c r="N28" s="16">
        <f t="shared" si="8"/>
        <v>429</v>
      </c>
      <c r="O28" s="16">
        <f t="shared" si="8"/>
        <v>429</v>
      </c>
      <c r="P28" s="16">
        <f t="shared" si="8"/>
        <v>0</v>
      </c>
      <c r="Q28" s="16">
        <f t="shared" si="8"/>
        <v>429</v>
      </c>
      <c r="R28" s="15"/>
      <c r="S28" s="15"/>
    </row>
    <row r="29" spans="1:19" ht="31.5">
      <c r="A29" s="7" t="s">
        <v>16</v>
      </c>
      <c r="B29" s="10" t="s">
        <v>34</v>
      </c>
      <c r="C29" s="10" t="s">
        <v>44</v>
      </c>
      <c r="D29" s="10" t="s">
        <v>32</v>
      </c>
      <c r="E29" s="10" t="s">
        <v>33</v>
      </c>
      <c r="F29" s="16">
        <f>F30</f>
        <v>351</v>
      </c>
      <c r="G29" s="16">
        <f aca="true" t="shared" si="9" ref="G29:Q29">G30</f>
        <v>0</v>
      </c>
      <c r="H29" s="16">
        <f t="shared" si="9"/>
        <v>351</v>
      </c>
      <c r="I29" s="16">
        <f t="shared" si="9"/>
        <v>351</v>
      </c>
      <c r="J29" s="16">
        <f t="shared" si="9"/>
        <v>0</v>
      </c>
      <c r="K29" s="16">
        <f t="shared" si="9"/>
        <v>351</v>
      </c>
      <c r="L29" s="16">
        <f t="shared" si="9"/>
        <v>429</v>
      </c>
      <c r="M29" s="16">
        <f t="shared" si="9"/>
        <v>0</v>
      </c>
      <c r="N29" s="16">
        <f t="shared" si="9"/>
        <v>429</v>
      </c>
      <c r="O29" s="16">
        <f t="shared" si="9"/>
        <v>429</v>
      </c>
      <c r="P29" s="16">
        <f t="shared" si="9"/>
        <v>0</v>
      </c>
      <c r="Q29" s="16">
        <f t="shared" si="9"/>
        <v>429</v>
      </c>
      <c r="R29" s="15"/>
      <c r="S29" s="15"/>
    </row>
    <row r="30" spans="1:19" ht="141.75">
      <c r="A30" s="8" t="s">
        <v>27</v>
      </c>
      <c r="B30" s="11" t="s">
        <v>34</v>
      </c>
      <c r="C30" s="11" t="s">
        <v>44</v>
      </c>
      <c r="D30" s="11" t="s">
        <v>45</v>
      </c>
      <c r="E30" s="11" t="s">
        <v>36</v>
      </c>
      <c r="F30" s="14">
        <v>351</v>
      </c>
      <c r="G30" s="14">
        <v>0</v>
      </c>
      <c r="H30" s="14">
        <f t="shared" si="2"/>
        <v>351</v>
      </c>
      <c r="I30" s="14">
        <v>351</v>
      </c>
      <c r="J30" s="14">
        <v>0</v>
      </c>
      <c r="K30" s="14">
        <f t="shared" si="3"/>
        <v>351</v>
      </c>
      <c r="L30" s="14">
        <v>429</v>
      </c>
      <c r="M30" s="14">
        <v>0</v>
      </c>
      <c r="N30" s="14">
        <f t="shared" si="4"/>
        <v>429</v>
      </c>
      <c r="O30" s="14">
        <v>429</v>
      </c>
      <c r="P30" s="14">
        <v>0</v>
      </c>
      <c r="Q30" s="14">
        <f t="shared" si="5"/>
        <v>429</v>
      </c>
      <c r="R30" s="15"/>
      <c r="S30" s="15"/>
    </row>
    <row r="31" spans="1:19" ht="30" customHeight="1">
      <c r="A31" s="7" t="s">
        <v>17</v>
      </c>
      <c r="B31" s="10" t="s">
        <v>46</v>
      </c>
      <c r="C31" s="10" t="s">
        <v>31</v>
      </c>
      <c r="D31" s="10" t="s">
        <v>32</v>
      </c>
      <c r="E31" s="10" t="s">
        <v>33</v>
      </c>
      <c r="F31" s="16">
        <f>F32</f>
        <v>3000</v>
      </c>
      <c r="G31" s="16">
        <f aca="true" t="shared" si="10" ref="G31:Q31">G32</f>
        <v>0</v>
      </c>
      <c r="H31" s="16">
        <f t="shared" si="10"/>
        <v>3000</v>
      </c>
      <c r="I31" s="16">
        <f t="shared" si="10"/>
        <v>0</v>
      </c>
      <c r="J31" s="16">
        <f t="shared" si="10"/>
        <v>0</v>
      </c>
      <c r="K31" s="16">
        <f t="shared" si="10"/>
        <v>0</v>
      </c>
      <c r="L31" s="16">
        <f t="shared" si="10"/>
        <v>3000</v>
      </c>
      <c r="M31" s="16">
        <f t="shared" si="10"/>
        <v>0</v>
      </c>
      <c r="N31" s="16">
        <f t="shared" si="10"/>
        <v>3000</v>
      </c>
      <c r="O31" s="16">
        <f t="shared" si="10"/>
        <v>0</v>
      </c>
      <c r="P31" s="16">
        <f t="shared" si="10"/>
        <v>0</v>
      </c>
      <c r="Q31" s="16">
        <f t="shared" si="10"/>
        <v>0</v>
      </c>
      <c r="R31" s="15"/>
      <c r="S31" s="15"/>
    </row>
    <row r="32" spans="1:19" ht="15.75">
      <c r="A32" s="7" t="s">
        <v>18</v>
      </c>
      <c r="B32" s="10" t="s">
        <v>46</v>
      </c>
      <c r="C32" s="10" t="s">
        <v>44</v>
      </c>
      <c r="D32" s="10" t="s">
        <v>32</v>
      </c>
      <c r="E32" s="10" t="s">
        <v>33</v>
      </c>
      <c r="F32" s="16">
        <f>F33</f>
        <v>3000</v>
      </c>
      <c r="G32" s="16">
        <f aca="true" t="shared" si="11" ref="G32:Q32">G33</f>
        <v>0</v>
      </c>
      <c r="H32" s="16">
        <f t="shared" si="11"/>
        <v>3000</v>
      </c>
      <c r="I32" s="16">
        <f t="shared" si="11"/>
        <v>0</v>
      </c>
      <c r="J32" s="16">
        <f t="shared" si="11"/>
        <v>0</v>
      </c>
      <c r="K32" s="16">
        <f t="shared" si="11"/>
        <v>0</v>
      </c>
      <c r="L32" s="16">
        <f t="shared" si="11"/>
        <v>3000</v>
      </c>
      <c r="M32" s="16">
        <f t="shared" si="11"/>
        <v>0</v>
      </c>
      <c r="N32" s="16">
        <f t="shared" si="11"/>
        <v>3000</v>
      </c>
      <c r="O32" s="16">
        <f t="shared" si="11"/>
        <v>0</v>
      </c>
      <c r="P32" s="16">
        <f t="shared" si="11"/>
        <v>0</v>
      </c>
      <c r="Q32" s="16">
        <f t="shared" si="11"/>
        <v>0</v>
      </c>
      <c r="R32" s="15"/>
      <c r="S32" s="15"/>
    </row>
    <row r="33" spans="1:19" ht="63">
      <c r="A33" s="8" t="s">
        <v>19</v>
      </c>
      <c r="B33" s="11" t="s">
        <v>46</v>
      </c>
      <c r="C33" s="11" t="s">
        <v>44</v>
      </c>
      <c r="D33" s="11" t="s">
        <v>47</v>
      </c>
      <c r="E33" s="11" t="s">
        <v>36</v>
      </c>
      <c r="F33" s="14">
        <v>3000</v>
      </c>
      <c r="G33" s="14">
        <v>0</v>
      </c>
      <c r="H33" s="14">
        <f t="shared" si="2"/>
        <v>3000</v>
      </c>
      <c r="I33" s="14">
        <v>0</v>
      </c>
      <c r="J33" s="14">
        <v>0</v>
      </c>
      <c r="K33" s="14">
        <f t="shared" si="3"/>
        <v>0</v>
      </c>
      <c r="L33" s="14">
        <v>3000</v>
      </c>
      <c r="M33" s="14">
        <v>0</v>
      </c>
      <c r="N33" s="14">
        <f t="shared" si="4"/>
        <v>3000</v>
      </c>
      <c r="O33" s="14">
        <v>0</v>
      </c>
      <c r="P33" s="14">
        <v>0</v>
      </c>
      <c r="Q33" s="14">
        <f t="shared" si="5"/>
        <v>0</v>
      </c>
      <c r="R33" s="15"/>
      <c r="S33" s="15"/>
    </row>
    <row r="34" spans="1:19" ht="15.75">
      <c r="A34" s="7" t="s">
        <v>20</v>
      </c>
      <c r="B34" s="11"/>
      <c r="C34" s="12"/>
      <c r="D34" s="12"/>
      <c r="E34" s="12"/>
      <c r="F34" s="16">
        <f>F31+F28+F19</f>
        <v>9264</v>
      </c>
      <c r="G34" s="16">
        <f aca="true" t="shared" si="12" ref="G34:Q34">G31+G28+G19</f>
        <v>0</v>
      </c>
      <c r="H34" s="16">
        <f t="shared" si="12"/>
        <v>9264</v>
      </c>
      <c r="I34" s="16">
        <f t="shared" si="12"/>
        <v>351</v>
      </c>
      <c r="J34" s="16">
        <f t="shared" si="12"/>
        <v>0</v>
      </c>
      <c r="K34" s="16">
        <f t="shared" si="12"/>
        <v>351</v>
      </c>
      <c r="L34" s="16">
        <f t="shared" si="12"/>
        <v>9897</v>
      </c>
      <c r="M34" s="16">
        <f t="shared" si="12"/>
        <v>0</v>
      </c>
      <c r="N34" s="16">
        <f t="shared" si="12"/>
        <v>9897</v>
      </c>
      <c r="O34" s="16">
        <f t="shared" si="12"/>
        <v>429</v>
      </c>
      <c r="P34" s="16">
        <f t="shared" si="12"/>
        <v>0</v>
      </c>
      <c r="Q34" s="16">
        <f t="shared" si="12"/>
        <v>429</v>
      </c>
      <c r="R34" s="15"/>
      <c r="S34" s="15"/>
    </row>
    <row r="35" spans="1:19" ht="15.75">
      <c r="A35" s="4"/>
      <c r="B35" s="13"/>
      <c r="C35" s="13"/>
      <c r="D35" s="13"/>
      <c r="E35" s="1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15.75">
      <c r="A36" s="4"/>
      <c r="B36" s="13"/>
      <c r="C36" s="13"/>
      <c r="D36" s="13"/>
      <c r="E36" s="13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15.75">
      <c r="A37" s="17" t="s">
        <v>21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5"/>
      <c r="S37" s="15"/>
    </row>
    <row r="38" spans="2:19" ht="15.75">
      <c r="B38" s="13"/>
      <c r="C38" s="13"/>
      <c r="D38" s="13"/>
      <c r="E38" s="13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2:19" ht="15.75">
      <c r="B39" s="13"/>
      <c r="C39" s="13"/>
      <c r="D39" s="13"/>
      <c r="E39" s="1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2:19" ht="15.75">
      <c r="B40" s="13"/>
      <c r="C40" s="13"/>
      <c r="D40" s="13"/>
      <c r="E40" s="13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2:19" ht="15.75">
      <c r="B41" s="13"/>
      <c r="C41" s="13"/>
      <c r="D41" s="13"/>
      <c r="E41" s="13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2:19" ht="15.75">
      <c r="B42" s="13"/>
      <c r="C42" s="13"/>
      <c r="D42" s="13"/>
      <c r="E42" s="13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2:19" ht="15.75">
      <c r="B43" s="13"/>
      <c r="C43" s="13"/>
      <c r="D43" s="13"/>
      <c r="E43" s="1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2:19" ht="15.75">
      <c r="B44" s="13"/>
      <c r="C44" s="13"/>
      <c r="D44" s="13"/>
      <c r="E44" s="13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2:19" ht="15.75">
      <c r="B45" s="13"/>
      <c r="C45" s="13"/>
      <c r="D45" s="13"/>
      <c r="E45" s="13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2:19" ht="15.75">
      <c r="B46" s="13"/>
      <c r="C46" s="13"/>
      <c r="D46" s="13"/>
      <c r="E46" s="13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2:19" ht="15.75">
      <c r="B47" s="13"/>
      <c r="C47" s="13"/>
      <c r="D47" s="13"/>
      <c r="E47" s="1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2:19" ht="15.75">
      <c r="B48" s="13"/>
      <c r="C48" s="13"/>
      <c r="D48" s="13"/>
      <c r="E48" s="13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2:19" ht="15.75">
      <c r="B49" s="13"/>
      <c r="C49" s="13"/>
      <c r="D49" s="13"/>
      <c r="E49" s="13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2:19" ht="15.75">
      <c r="B50" s="13"/>
      <c r="C50" s="13"/>
      <c r="D50" s="13"/>
      <c r="E50" s="13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2:19" ht="15.75">
      <c r="B51" s="13"/>
      <c r="C51" s="13"/>
      <c r="D51" s="13"/>
      <c r="E51" s="1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2:19" ht="15.75">
      <c r="B52" s="9"/>
      <c r="C52" s="9"/>
      <c r="D52" s="9"/>
      <c r="E52" s="9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2:19" ht="15.75">
      <c r="B53" s="9"/>
      <c r="C53" s="9"/>
      <c r="D53" s="9"/>
      <c r="E53" s="9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2:19" ht="15.75">
      <c r="B54" s="9"/>
      <c r="C54" s="9"/>
      <c r="D54" s="9"/>
      <c r="E54" s="9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2:19" ht="15.75">
      <c r="B55" s="9"/>
      <c r="C55" s="9"/>
      <c r="D55" s="9"/>
      <c r="E55" s="9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2:19" ht="15.75">
      <c r="B56" s="9"/>
      <c r="C56" s="9"/>
      <c r="D56" s="9"/>
      <c r="E56" s="9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2:19" ht="15.75">
      <c r="B57" s="9"/>
      <c r="C57" s="9"/>
      <c r="D57" s="9"/>
      <c r="E57" s="9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2:19" ht="15.75">
      <c r="B58" s="9"/>
      <c r="C58" s="9"/>
      <c r="D58" s="9"/>
      <c r="E58" s="9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2:19" ht="15.75">
      <c r="B59" s="9"/>
      <c r="C59" s="9"/>
      <c r="D59" s="9"/>
      <c r="E59" s="9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6:19" ht="15.75"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6:19" ht="15.75"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6:19" ht="15.75"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6:19" ht="15.75"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6:19" ht="15.75"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6:19" ht="15.75"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6:19" ht="15.75"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6:19" ht="15.75"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6:19" ht="15.75"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6:19" ht="15.75"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6:19" ht="15.75"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6:19" ht="15.75"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6:19" ht="15.75"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6:19" ht="15.75"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6:19" ht="15.75"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6:19" ht="15.75"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6:19" ht="15.75"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6:19" ht="15.75"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6:19" ht="15.75"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6:19" ht="15.75"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6:19" ht="15.75"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6:19" ht="15.75"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  <row r="82" spans="6:19" ht="15.75"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</row>
  </sheetData>
  <mergeCells count="24">
    <mergeCell ref="N9:Q9"/>
    <mergeCell ref="A12:Q12"/>
    <mergeCell ref="N1:Q1"/>
    <mergeCell ref="N2:Q2"/>
    <mergeCell ref="N3:Q3"/>
    <mergeCell ref="N7:Q7"/>
    <mergeCell ref="N4:Q4"/>
    <mergeCell ref="N5:Q5"/>
    <mergeCell ref="N6:Q6"/>
    <mergeCell ref="N8:Q8"/>
    <mergeCell ref="A11:Q11"/>
    <mergeCell ref="A13:Q13"/>
    <mergeCell ref="A14:Q14"/>
    <mergeCell ref="D16:D18"/>
    <mergeCell ref="A37:Q37"/>
    <mergeCell ref="C16:C18"/>
    <mergeCell ref="B16:B18"/>
    <mergeCell ref="A16:A18"/>
    <mergeCell ref="L17:N17"/>
    <mergeCell ref="O17:Q17"/>
    <mergeCell ref="F16:Q16"/>
    <mergeCell ref="E16:E18"/>
    <mergeCell ref="F17:H17"/>
    <mergeCell ref="I17:K17"/>
  </mergeCells>
  <printOptions/>
  <pageMargins left="0.7874015748031497" right="0.3937007874015748" top="0.7874015748031497" bottom="0.7874015748031497" header="0.5118110236220472" footer="0.5118110236220472"/>
  <pageSetup firstPageNumber="1" useFirstPageNumber="1" horizontalDpi="600" verticalDpi="600" orientation="landscape" paperSize="9" scale="8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2008-02-21T04:17:50Z</cp:lastPrinted>
  <dcterms:created xsi:type="dcterms:W3CDTF">1996-10-08T23:32:33Z</dcterms:created>
  <dcterms:modified xsi:type="dcterms:W3CDTF">2008-03-04T10:08:26Z</dcterms:modified>
  <cp:category/>
  <cp:version/>
  <cp:contentType/>
  <cp:contentStatus/>
</cp:coreProperties>
</file>